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Insitutions\Environmental Protection Agency\"/>
    </mc:Choice>
  </mc:AlternateContent>
  <xr:revisionPtr revIDLastSave="0" documentId="8_{9E387022-91B5-420D-A1A8-17138BE87912}" xr6:coauthVersionLast="45" xr6:coauthVersionMax="45" xr10:uidLastSave="{00000000-0000-0000-0000-000000000000}"/>
  <bookViews>
    <workbookView xWindow="-120" yWindow="-120" windowWidth="29040" windowHeight="15840" xr2:uid="{5CF82A0A-1B21-413C-8439-2DEDF56E0D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E55" i="1"/>
  <c r="F55" i="1"/>
  <c r="G55" i="1"/>
  <c r="H55" i="1"/>
  <c r="C55" i="1"/>
  <c r="E40" i="1"/>
  <c r="H40" i="1" s="1"/>
  <c r="E41" i="1"/>
  <c r="H41" i="1" s="1"/>
  <c r="E42" i="1"/>
  <c r="H42" i="1" s="1"/>
  <c r="E43" i="1"/>
  <c r="E44" i="1"/>
  <c r="H44" i="1" s="1"/>
  <c r="E33" i="1"/>
  <c r="E45" i="1"/>
  <c r="H45" i="1" s="1"/>
  <c r="E46" i="1"/>
  <c r="H46" i="1" s="1"/>
  <c r="E47" i="1"/>
  <c r="H47" i="1" s="1"/>
  <c r="E37" i="1"/>
  <c r="H37" i="1" s="1"/>
  <c r="E38" i="1"/>
  <c r="H38" i="1" s="1"/>
  <c r="E48" i="1"/>
  <c r="H48" i="1" s="1"/>
  <c r="E49" i="1"/>
  <c r="H49" i="1" s="1"/>
  <c r="E39" i="1"/>
  <c r="H39" i="1" s="1"/>
  <c r="E36" i="1"/>
  <c r="H36" i="1" s="1"/>
  <c r="E35" i="1"/>
  <c r="E34" i="1"/>
  <c r="E32" i="1"/>
  <c r="H32" i="1" s="1"/>
  <c r="E20" i="1"/>
  <c r="H20" i="1" s="1"/>
  <c r="E19" i="1"/>
  <c r="E30" i="1"/>
  <c r="E10" i="1"/>
  <c r="E9" i="1"/>
  <c r="H9" i="1" s="1"/>
  <c r="E29" i="1"/>
  <c r="E11" i="1"/>
  <c r="H11" i="1" s="1"/>
  <c r="E28" i="1"/>
  <c r="H28" i="1" s="1"/>
  <c r="E18" i="1"/>
  <c r="H18" i="1" s="1"/>
  <c r="H5" i="1"/>
  <c r="H12" i="1"/>
  <c r="H7" i="1"/>
  <c r="H16" i="1"/>
  <c r="H23" i="1"/>
  <c r="H25" i="1"/>
  <c r="H29" i="1"/>
  <c r="H10" i="1"/>
  <c r="H30" i="1"/>
  <c r="H19" i="1"/>
  <c r="H34" i="1"/>
  <c r="H35" i="1"/>
  <c r="H43" i="1"/>
  <c r="H33" i="1"/>
  <c r="H52" i="1"/>
  <c r="H50" i="1"/>
  <c r="H53" i="1"/>
  <c r="H51" i="1"/>
  <c r="H54" i="1"/>
  <c r="E8" i="1"/>
  <c r="H8" i="1" s="1"/>
  <c r="E4" i="1"/>
  <c r="H4" i="1" s="1"/>
  <c r="E5" i="1"/>
  <c r="E21" i="1"/>
  <c r="H21" i="1" s="1"/>
  <c r="E12" i="1"/>
  <c r="E13" i="1"/>
  <c r="H13" i="1" s="1"/>
  <c r="E14" i="1"/>
  <c r="H14" i="1" s="1"/>
  <c r="E15" i="1"/>
  <c r="H15" i="1" s="1"/>
  <c r="E6" i="1"/>
  <c r="H6" i="1" s="1"/>
  <c r="E7" i="1"/>
  <c r="E16" i="1"/>
  <c r="E31" i="1"/>
  <c r="H31" i="1" s="1"/>
  <c r="E22" i="1"/>
  <c r="H22" i="1" s="1"/>
  <c r="E17" i="1"/>
  <c r="H17" i="1" s="1"/>
  <c r="E23" i="1"/>
  <c r="E24" i="1"/>
  <c r="H24" i="1" s="1"/>
  <c r="E25" i="1"/>
  <c r="E26" i="1"/>
  <c r="H26" i="1" s="1"/>
  <c r="E27" i="1"/>
  <c r="H27" i="1" s="1"/>
  <c r="E2" i="1"/>
  <c r="H2" i="1" s="1"/>
  <c r="E3" i="1"/>
  <c r="H3" i="1" s="1"/>
</calcChain>
</file>

<file path=xl/sharedStrings.xml><?xml version="1.0" encoding="utf-8"?>
<sst xmlns="http://schemas.openxmlformats.org/spreadsheetml/2006/main" count="119" uniqueCount="44">
  <si>
    <t>No.</t>
  </si>
  <si>
    <t>Title</t>
  </si>
  <si>
    <t>Basic Salary</t>
  </si>
  <si>
    <t>Service Allowance</t>
  </si>
  <si>
    <t>Non-Practice Allowance</t>
  </si>
  <si>
    <t>Technical Core Allowance</t>
  </si>
  <si>
    <t>Supporting Core Allowance</t>
  </si>
  <si>
    <t>Pay Out</t>
  </si>
  <si>
    <t>Director General</t>
  </si>
  <si>
    <t>Deputy Director General</t>
  </si>
  <si>
    <t>Director</t>
  </si>
  <si>
    <t>Deputy Director</t>
  </si>
  <si>
    <t>Assistant Director</t>
  </si>
  <si>
    <t>Assistant Director, Conservation</t>
  </si>
  <si>
    <t>Assistant Director, Watse &amp; Resource Management</t>
  </si>
  <si>
    <t>Assistant Director, IT</t>
  </si>
  <si>
    <t>Assistant Director, Environment Assessment</t>
  </si>
  <si>
    <t>Director, Environment Assessment</t>
  </si>
  <si>
    <t>Engineer</t>
  </si>
  <si>
    <t>Senior Environment Analyst</t>
  </si>
  <si>
    <t>Senior Computer Programmer</t>
  </si>
  <si>
    <t>Water Technologist</t>
  </si>
  <si>
    <t>Micro Biologist</t>
  </si>
  <si>
    <t>Environment Analyst</t>
  </si>
  <si>
    <t>Surveyor</t>
  </si>
  <si>
    <t>Senior Research Officer</t>
  </si>
  <si>
    <t>Senior Accounts Officer</t>
  </si>
  <si>
    <t>Human Resource Officer</t>
  </si>
  <si>
    <t>Senior Administrative Officer</t>
  </si>
  <si>
    <t>Assistant Engineer</t>
  </si>
  <si>
    <t>Computer Programmer</t>
  </si>
  <si>
    <t>Accounts Officer</t>
  </si>
  <si>
    <t>Assistant Computer Technician</t>
  </si>
  <si>
    <t>Assistant Oceanographic Observer</t>
  </si>
  <si>
    <t>Assistant Environment Officer</t>
  </si>
  <si>
    <t>Assistant Project Officer</t>
  </si>
  <si>
    <t>Receptionist</t>
  </si>
  <si>
    <t>Administrative Officer</t>
  </si>
  <si>
    <t>Assistant Administrative Officer</t>
  </si>
  <si>
    <t>Sanitary Assistant</t>
  </si>
  <si>
    <t>Officer Assistant</t>
  </si>
  <si>
    <t>Masakkathu</t>
  </si>
  <si>
    <t>-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</si>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</sst>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165" fontId="0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E8A65-FFC5-415A-9C26-3BFB52FA949A}">
  <dimension ref="A1:H55"/>
  <sheetViews>
    <sheetView tabSelected="1" workbookViewId="0">
      <selection activeCell="B44" sqref="B44"/>
    </sheetView>
  </sheetViews>
  <sheetFormatPr defaultRowHeight="15" x14ac:dyDescent="0.25"/>
  <cols>
    <col min="1" max="1" width="5.5703125" bestFit="1" customWidth="1"/>
    <col min="2" max="2" width="48.42578125" bestFit="1" customWidth="1"/>
    <col min="3" max="3" width="12.5703125" bestFit="1" customWidth="1"/>
    <col min="4" max="4" width="18.85546875" bestFit="1" customWidth="1"/>
    <col min="5" max="5" width="24" bestFit="1" customWidth="1"/>
    <col min="6" max="6" width="25.5703125" bestFit="1" customWidth="1"/>
    <col min="7" max="7" width="27" bestFit="1" customWidth="1"/>
    <col min="8" max="8" width="9.28515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>
        <v>1</v>
      </c>
      <c r="B2" s="1" t="s">
        <v>8</v>
      </c>
      <c r="C2" s="1">
        <v>14890</v>
      </c>
      <c r="D2" s="1">
        <v>2000</v>
      </c>
      <c r="E2" s="1">
        <f>0.35*C2</f>
        <v>5211.5</v>
      </c>
      <c r="F2" s="1">
        <v>3889</v>
      </c>
      <c r="G2" s="1" t="s">
        <v>42</v>
      </c>
      <c r="H2" s="1">
        <f>SUM(C2:G2)</f>
        <v>25990.5</v>
      </c>
    </row>
    <row r="3" spans="1:8" x14ac:dyDescent="0.25">
      <c r="A3" s="1">
        <v>2</v>
      </c>
      <c r="B3" s="1" t="s">
        <v>9</v>
      </c>
      <c r="C3" s="1">
        <v>11065</v>
      </c>
      <c r="D3" s="1">
        <v>2000</v>
      </c>
      <c r="E3" s="1">
        <f>0.35*C3</f>
        <v>3872.7499999999995</v>
      </c>
      <c r="F3" s="1" t="s">
        <v>42</v>
      </c>
      <c r="G3" s="1">
        <v>1300</v>
      </c>
      <c r="H3" s="1">
        <f>SUM(C3:G3)</f>
        <v>18237.75</v>
      </c>
    </row>
    <row r="4" spans="1:8" x14ac:dyDescent="0.25">
      <c r="A4" s="1">
        <v>3</v>
      </c>
      <c r="B4" s="1" t="s">
        <v>10</v>
      </c>
      <c r="C4" s="1">
        <v>8835</v>
      </c>
      <c r="D4" s="1">
        <v>2000</v>
      </c>
      <c r="E4" s="1">
        <f>0.35*C4</f>
        <v>3092.25</v>
      </c>
      <c r="F4" s="1">
        <v>2474</v>
      </c>
      <c r="G4" s="1" t="s">
        <v>42</v>
      </c>
      <c r="H4" s="1">
        <f>SUM(C4:G4)</f>
        <v>16401.25</v>
      </c>
    </row>
    <row r="5" spans="1:8" x14ac:dyDescent="0.25">
      <c r="A5" s="1">
        <v>4</v>
      </c>
      <c r="B5" s="1" t="s">
        <v>11</v>
      </c>
      <c r="C5" s="1">
        <v>9475</v>
      </c>
      <c r="D5" s="1">
        <v>2000</v>
      </c>
      <c r="E5" s="1">
        <f>0.35*C5</f>
        <v>3316.25</v>
      </c>
      <c r="F5" s="1" t="s">
        <v>42</v>
      </c>
      <c r="G5" s="1">
        <v>900</v>
      </c>
      <c r="H5" s="1">
        <f>SUM(C5:G5)</f>
        <v>15691.25</v>
      </c>
    </row>
    <row r="6" spans="1:8" x14ac:dyDescent="0.25">
      <c r="A6" s="1">
        <v>5</v>
      </c>
      <c r="B6" s="1" t="s">
        <v>18</v>
      </c>
      <c r="C6" s="1">
        <v>7035</v>
      </c>
      <c r="D6" s="1">
        <v>3500</v>
      </c>
      <c r="E6" s="1">
        <f>0.35*C6</f>
        <v>2462.25</v>
      </c>
      <c r="F6" s="1">
        <v>1970</v>
      </c>
      <c r="G6" s="1" t="s">
        <v>42</v>
      </c>
      <c r="H6" s="1">
        <f>SUM(C6:G6)</f>
        <v>14967.25</v>
      </c>
    </row>
    <row r="7" spans="1:8" x14ac:dyDescent="0.25">
      <c r="A7" s="1">
        <v>6</v>
      </c>
      <c r="B7" s="1" t="s">
        <v>12</v>
      </c>
      <c r="C7" s="1">
        <v>7035</v>
      </c>
      <c r="D7" s="1">
        <v>3500</v>
      </c>
      <c r="E7" s="1">
        <f>0.35*C7</f>
        <v>2462.25</v>
      </c>
      <c r="F7" s="1">
        <v>1970</v>
      </c>
      <c r="G7" s="1" t="s">
        <v>42</v>
      </c>
      <c r="H7" s="1">
        <f>SUM(C7:G7)</f>
        <v>14967.25</v>
      </c>
    </row>
    <row r="8" spans="1:8" x14ac:dyDescent="0.25">
      <c r="A8" s="1">
        <v>7</v>
      </c>
      <c r="B8" s="1" t="s">
        <v>17</v>
      </c>
      <c r="C8" s="1">
        <v>8835</v>
      </c>
      <c r="D8" s="1">
        <v>2000</v>
      </c>
      <c r="E8" s="1">
        <f>0.35*C8</f>
        <v>3092.25</v>
      </c>
      <c r="F8" s="1" t="s">
        <v>42</v>
      </c>
      <c r="G8" s="1">
        <v>900</v>
      </c>
      <c r="H8" s="1">
        <f>SUM(C8:G8)</f>
        <v>14827.25</v>
      </c>
    </row>
    <row r="9" spans="1:8" x14ac:dyDescent="0.25">
      <c r="A9" s="1">
        <v>8</v>
      </c>
      <c r="B9" s="1" t="s">
        <v>29</v>
      </c>
      <c r="C9" s="1">
        <v>6295</v>
      </c>
      <c r="D9" s="1">
        <v>3500</v>
      </c>
      <c r="E9" s="1">
        <f>0.35*C9</f>
        <v>2203.25</v>
      </c>
      <c r="F9" s="1">
        <v>1763</v>
      </c>
      <c r="G9" s="1" t="s">
        <v>42</v>
      </c>
      <c r="H9" s="1">
        <f>SUM(C9:G9)</f>
        <v>13761.25</v>
      </c>
    </row>
    <row r="10" spans="1:8" x14ac:dyDescent="0.25">
      <c r="A10" s="1">
        <v>9</v>
      </c>
      <c r="B10" s="1" t="s">
        <v>29</v>
      </c>
      <c r="C10" s="1">
        <v>6295</v>
      </c>
      <c r="D10" s="1">
        <v>3500</v>
      </c>
      <c r="E10" s="1">
        <f>0.35*C10</f>
        <v>2203.25</v>
      </c>
      <c r="F10" s="1">
        <v>1763</v>
      </c>
      <c r="G10" s="1" t="s">
        <v>42</v>
      </c>
      <c r="H10" s="1">
        <f>SUM(C10:G10)</f>
        <v>13761.25</v>
      </c>
    </row>
    <row r="11" spans="1:8" x14ac:dyDescent="0.25">
      <c r="A11" s="1">
        <v>10</v>
      </c>
      <c r="B11" s="1" t="s">
        <v>28</v>
      </c>
      <c r="C11" s="1">
        <v>7895</v>
      </c>
      <c r="D11" s="1">
        <v>2000</v>
      </c>
      <c r="E11" s="1">
        <f>0.35*C11</f>
        <v>2763.25</v>
      </c>
      <c r="F11" s="1" t="s">
        <v>42</v>
      </c>
      <c r="G11" s="1">
        <v>900</v>
      </c>
      <c r="H11" s="1">
        <f>SUM(C11:G11)</f>
        <v>13558.25</v>
      </c>
    </row>
    <row r="12" spans="1:8" x14ac:dyDescent="0.25">
      <c r="A12" s="1">
        <v>11</v>
      </c>
      <c r="B12" s="1" t="s">
        <v>13</v>
      </c>
      <c r="C12" s="1">
        <v>7035</v>
      </c>
      <c r="D12" s="1">
        <v>2000</v>
      </c>
      <c r="E12" s="1">
        <f>0.35*C12</f>
        <v>2462.25</v>
      </c>
      <c r="F12" s="1">
        <v>1970</v>
      </c>
      <c r="G12" s="1" t="s">
        <v>42</v>
      </c>
      <c r="H12" s="1">
        <f>SUM(C12:G12)</f>
        <v>13467.25</v>
      </c>
    </row>
    <row r="13" spans="1:8" x14ac:dyDescent="0.25">
      <c r="A13" s="1">
        <v>12</v>
      </c>
      <c r="B13" s="1" t="s">
        <v>14</v>
      </c>
      <c r="C13" s="1">
        <v>7035</v>
      </c>
      <c r="D13" s="1">
        <v>2000</v>
      </c>
      <c r="E13" s="1">
        <f>0.35*C13</f>
        <v>2462.25</v>
      </c>
      <c r="F13" s="1">
        <v>1970</v>
      </c>
      <c r="G13" s="1" t="s">
        <v>42</v>
      </c>
      <c r="H13" s="1">
        <f>SUM(C13:G13)</f>
        <v>13467.25</v>
      </c>
    </row>
    <row r="14" spans="1:8" x14ac:dyDescent="0.25">
      <c r="A14" s="1">
        <v>13</v>
      </c>
      <c r="B14" s="1" t="s">
        <v>15</v>
      </c>
      <c r="C14" s="1">
        <v>7035</v>
      </c>
      <c r="D14" s="1">
        <v>2000</v>
      </c>
      <c r="E14" s="1">
        <f>0.35*C14</f>
        <v>2462.25</v>
      </c>
      <c r="F14" s="1">
        <v>1970</v>
      </c>
      <c r="G14" s="1" t="s">
        <v>42</v>
      </c>
      <c r="H14" s="1">
        <f>SUM(C14:G14)</f>
        <v>13467.25</v>
      </c>
    </row>
    <row r="15" spans="1:8" x14ac:dyDescent="0.25">
      <c r="A15" s="1">
        <v>14</v>
      </c>
      <c r="B15" s="1" t="s">
        <v>16</v>
      </c>
      <c r="C15" s="1">
        <v>7035</v>
      </c>
      <c r="D15" s="1">
        <v>2000</v>
      </c>
      <c r="E15" s="1">
        <f>0.35*C15</f>
        <v>2462.25</v>
      </c>
      <c r="F15" s="1">
        <v>1970</v>
      </c>
      <c r="G15" s="1" t="s">
        <v>42</v>
      </c>
      <c r="H15" s="1">
        <f>SUM(C15:G15)</f>
        <v>13467.25</v>
      </c>
    </row>
    <row r="16" spans="1:8" x14ac:dyDescent="0.25">
      <c r="A16" s="1">
        <v>15</v>
      </c>
      <c r="B16" s="1" t="s">
        <v>19</v>
      </c>
      <c r="C16" s="1">
        <v>7035</v>
      </c>
      <c r="D16" s="1">
        <v>2000</v>
      </c>
      <c r="E16" s="1">
        <f>0.35*C16</f>
        <v>2462.25</v>
      </c>
      <c r="F16" s="1">
        <v>1970</v>
      </c>
      <c r="G16" s="1" t="s">
        <v>42</v>
      </c>
      <c r="H16" s="1">
        <f>SUM(C16:G16)</f>
        <v>13467.25</v>
      </c>
    </row>
    <row r="17" spans="1:8" x14ac:dyDescent="0.25">
      <c r="A17" s="1">
        <v>16</v>
      </c>
      <c r="B17" s="1" t="s">
        <v>22</v>
      </c>
      <c r="C17" s="1">
        <v>6295</v>
      </c>
      <c r="D17" s="1">
        <v>2500</v>
      </c>
      <c r="E17" s="1">
        <f>0.35*C17</f>
        <v>2203.25</v>
      </c>
      <c r="F17" s="1">
        <v>1763</v>
      </c>
      <c r="G17" s="1" t="s">
        <v>42</v>
      </c>
      <c r="H17" s="1">
        <f>SUM(C17:G17)</f>
        <v>12761.25</v>
      </c>
    </row>
    <row r="18" spans="1:8" x14ac:dyDescent="0.25">
      <c r="A18" s="1">
        <v>17</v>
      </c>
      <c r="B18" s="1" t="s">
        <v>26</v>
      </c>
      <c r="C18" s="1">
        <v>7295</v>
      </c>
      <c r="D18" s="1">
        <v>2000</v>
      </c>
      <c r="E18" s="1">
        <f>0.35*C18</f>
        <v>2553.25</v>
      </c>
      <c r="F18" s="1" t="s">
        <v>42</v>
      </c>
      <c r="G18" s="1">
        <v>900</v>
      </c>
      <c r="H18" s="1">
        <f>SUM(C18:G18)</f>
        <v>12748.25</v>
      </c>
    </row>
    <row r="19" spans="1:8" x14ac:dyDescent="0.25">
      <c r="A19" s="1">
        <v>18</v>
      </c>
      <c r="B19" s="1" t="s">
        <v>28</v>
      </c>
      <c r="C19" s="1">
        <v>7210</v>
      </c>
      <c r="D19" s="1">
        <v>2000</v>
      </c>
      <c r="E19" s="1">
        <f>0.35*C19</f>
        <v>2523.5</v>
      </c>
      <c r="F19" s="1" t="s">
        <v>42</v>
      </c>
      <c r="G19" s="1">
        <v>700</v>
      </c>
      <c r="H19" s="1">
        <f>SUM(C19:G19)</f>
        <v>12433.5</v>
      </c>
    </row>
    <row r="20" spans="1:8" x14ac:dyDescent="0.25">
      <c r="A20" s="1">
        <v>19</v>
      </c>
      <c r="B20" s="1" t="s">
        <v>31</v>
      </c>
      <c r="C20" s="1">
        <v>7210</v>
      </c>
      <c r="D20" s="1">
        <v>2000</v>
      </c>
      <c r="E20" s="1">
        <f>0.35*C20</f>
        <v>2523.5</v>
      </c>
      <c r="F20" s="1" t="s">
        <v>42</v>
      </c>
      <c r="G20" s="1">
        <v>700</v>
      </c>
      <c r="H20" s="1">
        <f>SUM(C20:G20)</f>
        <v>12433.5</v>
      </c>
    </row>
    <row r="21" spans="1:8" x14ac:dyDescent="0.25">
      <c r="A21" s="1">
        <v>20</v>
      </c>
      <c r="B21" s="1" t="s">
        <v>12</v>
      </c>
      <c r="C21" s="1">
        <v>7035</v>
      </c>
      <c r="D21" s="1">
        <v>2000</v>
      </c>
      <c r="E21" s="1">
        <f>0.35*C21</f>
        <v>2462.25</v>
      </c>
      <c r="F21" s="1" t="s">
        <v>42</v>
      </c>
      <c r="G21" s="1">
        <v>900</v>
      </c>
      <c r="H21" s="1">
        <f>SUM(C21:G21)</f>
        <v>12397.25</v>
      </c>
    </row>
    <row r="22" spans="1:8" x14ac:dyDescent="0.25">
      <c r="A22" s="1">
        <v>21</v>
      </c>
      <c r="B22" s="1" t="s">
        <v>21</v>
      </c>
      <c r="C22" s="1">
        <v>6295</v>
      </c>
      <c r="D22" s="1">
        <v>2000</v>
      </c>
      <c r="E22" s="1">
        <f>0.35*C22</f>
        <v>2203.25</v>
      </c>
      <c r="F22" s="1">
        <v>1763</v>
      </c>
      <c r="G22" s="1" t="s">
        <v>42</v>
      </c>
      <c r="H22" s="1">
        <f>SUM(C22:G22)</f>
        <v>12261.25</v>
      </c>
    </row>
    <row r="23" spans="1:8" x14ac:dyDescent="0.25">
      <c r="A23" s="1">
        <v>22</v>
      </c>
      <c r="B23" s="1" t="s">
        <v>23</v>
      </c>
      <c r="C23" s="1">
        <v>6295</v>
      </c>
      <c r="D23" s="1">
        <v>2000</v>
      </c>
      <c r="E23" s="1">
        <f>0.35*C23</f>
        <v>2203.25</v>
      </c>
      <c r="F23" s="1">
        <v>1763</v>
      </c>
      <c r="G23" s="1" t="s">
        <v>42</v>
      </c>
      <c r="H23" s="1">
        <f>SUM(C23:G23)</f>
        <v>12261.25</v>
      </c>
    </row>
    <row r="24" spans="1:8" x14ac:dyDescent="0.25">
      <c r="A24" s="1">
        <v>23</v>
      </c>
      <c r="B24" s="1" t="s">
        <v>23</v>
      </c>
      <c r="C24" s="1">
        <v>6295</v>
      </c>
      <c r="D24" s="1">
        <v>2000</v>
      </c>
      <c r="E24" s="1">
        <f>0.35*C24</f>
        <v>2203.25</v>
      </c>
      <c r="F24" s="1">
        <v>1763</v>
      </c>
      <c r="G24" s="1" t="s">
        <v>42</v>
      </c>
      <c r="H24" s="1">
        <f>SUM(C24:G24)</f>
        <v>12261.25</v>
      </c>
    </row>
    <row r="25" spans="1:8" x14ac:dyDescent="0.25">
      <c r="A25" s="1">
        <v>24</v>
      </c>
      <c r="B25" s="1" t="s">
        <v>24</v>
      </c>
      <c r="C25" s="1">
        <v>6295</v>
      </c>
      <c r="D25" s="1">
        <v>2000</v>
      </c>
      <c r="E25" s="1">
        <f>0.35*C25</f>
        <v>2203.25</v>
      </c>
      <c r="F25" s="1">
        <v>1763</v>
      </c>
      <c r="G25" s="1" t="s">
        <v>42</v>
      </c>
      <c r="H25" s="1">
        <f>SUM(C25:G25)</f>
        <v>12261.25</v>
      </c>
    </row>
    <row r="26" spans="1:8" x14ac:dyDescent="0.25">
      <c r="A26" s="1">
        <v>25</v>
      </c>
      <c r="B26" s="1" t="s">
        <v>23</v>
      </c>
      <c r="C26" s="1">
        <v>6295</v>
      </c>
      <c r="D26" s="1">
        <v>2000</v>
      </c>
      <c r="E26" s="1">
        <f>0.35*C26</f>
        <v>2203.25</v>
      </c>
      <c r="F26" s="1">
        <v>1763</v>
      </c>
      <c r="G26" s="1" t="s">
        <v>42</v>
      </c>
      <c r="H26" s="1">
        <f>SUM(C26:G26)</f>
        <v>12261.25</v>
      </c>
    </row>
    <row r="27" spans="1:8" x14ac:dyDescent="0.25">
      <c r="A27" s="1">
        <v>26</v>
      </c>
      <c r="B27" s="1" t="s">
        <v>25</v>
      </c>
      <c r="C27" s="1">
        <v>6295</v>
      </c>
      <c r="D27" s="1">
        <v>2000</v>
      </c>
      <c r="E27" s="1">
        <f>0.35*C27</f>
        <v>2203.25</v>
      </c>
      <c r="F27" s="1">
        <v>1763</v>
      </c>
      <c r="G27" s="1" t="s">
        <v>42</v>
      </c>
      <c r="H27" s="1">
        <f>SUM(C27:G27)</f>
        <v>12261.25</v>
      </c>
    </row>
    <row r="28" spans="1:8" x14ac:dyDescent="0.25">
      <c r="A28" s="1">
        <v>27</v>
      </c>
      <c r="B28" s="1" t="s">
        <v>27</v>
      </c>
      <c r="C28" s="1">
        <v>6295</v>
      </c>
      <c r="D28" s="1">
        <v>2000</v>
      </c>
      <c r="E28" s="1">
        <f>0.35*C28</f>
        <v>2203.25</v>
      </c>
      <c r="F28" s="1">
        <v>1763</v>
      </c>
      <c r="G28" s="1" t="s">
        <v>42</v>
      </c>
      <c r="H28" s="1">
        <f>SUM(C28:G28)</f>
        <v>12261.25</v>
      </c>
    </row>
    <row r="29" spans="1:8" x14ac:dyDescent="0.25">
      <c r="A29" s="1">
        <v>28</v>
      </c>
      <c r="B29" s="1" t="s">
        <v>23</v>
      </c>
      <c r="C29" s="1">
        <v>6295</v>
      </c>
      <c r="D29" s="1">
        <v>2000</v>
      </c>
      <c r="E29" s="1">
        <f>0.35*C29</f>
        <v>2203.25</v>
      </c>
      <c r="F29" s="1">
        <v>1763</v>
      </c>
      <c r="G29" s="1" t="s">
        <v>42</v>
      </c>
      <c r="H29" s="1">
        <f>SUM(C29:G29)</f>
        <v>12261.25</v>
      </c>
    </row>
    <row r="30" spans="1:8" x14ac:dyDescent="0.25">
      <c r="A30" s="1">
        <v>29</v>
      </c>
      <c r="B30" s="1" t="s">
        <v>30</v>
      </c>
      <c r="C30" s="1">
        <v>6295</v>
      </c>
      <c r="D30" s="1">
        <v>2000</v>
      </c>
      <c r="E30" s="1">
        <f>0.35*C30</f>
        <v>2203.25</v>
      </c>
      <c r="F30" s="1">
        <v>1763</v>
      </c>
      <c r="G30" s="1" t="s">
        <v>42</v>
      </c>
      <c r="H30" s="1">
        <f>SUM(C30:G30)</f>
        <v>12261.25</v>
      </c>
    </row>
    <row r="31" spans="1:8" x14ac:dyDescent="0.25">
      <c r="A31" s="1">
        <v>30</v>
      </c>
      <c r="B31" s="1" t="s">
        <v>20</v>
      </c>
      <c r="C31" s="1">
        <v>6295</v>
      </c>
      <c r="D31" s="1">
        <v>2000</v>
      </c>
      <c r="E31" s="1">
        <f>0.35*C31</f>
        <v>2203.25</v>
      </c>
      <c r="F31" s="1"/>
      <c r="G31" s="1">
        <v>900</v>
      </c>
      <c r="H31" s="1">
        <f>SUM(C31:G31)</f>
        <v>11398.25</v>
      </c>
    </row>
    <row r="32" spans="1:8" x14ac:dyDescent="0.25">
      <c r="A32" s="1">
        <v>31</v>
      </c>
      <c r="B32" s="1" t="s">
        <v>30</v>
      </c>
      <c r="C32" s="1">
        <v>5610</v>
      </c>
      <c r="D32" s="1">
        <v>2000</v>
      </c>
      <c r="E32" s="1">
        <f>0.35*C32</f>
        <v>1963.4999999999998</v>
      </c>
      <c r="F32" s="1" t="s">
        <v>42</v>
      </c>
      <c r="G32" s="1">
        <v>700</v>
      </c>
      <c r="H32" s="1">
        <f>SUM(C32:G32)</f>
        <v>10273.5</v>
      </c>
    </row>
    <row r="33" spans="1:8" x14ac:dyDescent="0.25">
      <c r="A33" s="1">
        <v>32</v>
      </c>
      <c r="B33" s="1" t="s">
        <v>37</v>
      </c>
      <c r="C33" s="1">
        <v>5465</v>
      </c>
      <c r="D33" s="1">
        <v>1500</v>
      </c>
      <c r="E33" s="1">
        <f>0.35*C33</f>
        <v>1912.7499999999998</v>
      </c>
      <c r="F33" s="1" t="s">
        <v>42</v>
      </c>
      <c r="G33" s="1">
        <v>700</v>
      </c>
      <c r="H33" s="1">
        <f>SUM(C33:G33)</f>
        <v>9577.75</v>
      </c>
    </row>
    <row r="34" spans="1:8" x14ac:dyDescent="0.25">
      <c r="A34" s="1">
        <v>33</v>
      </c>
      <c r="B34" s="1" t="s">
        <v>32</v>
      </c>
      <c r="C34" s="1">
        <v>5020</v>
      </c>
      <c r="D34" s="1">
        <v>1500</v>
      </c>
      <c r="E34" s="1">
        <f>0.35*C34</f>
        <v>1757</v>
      </c>
      <c r="F34" s="1" t="s">
        <v>42</v>
      </c>
      <c r="G34" s="1">
        <v>700</v>
      </c>
      <c r="H34" s="1">
        <f>SUM(C34:G34)</f>
        <v>8977</v>
      </c>
    </row>
    <row r="35" spans="1:8" x14ac:dyDescent="0.25">
      <c r="A35" s="1">
        <v>34</v>
      </c>
      <c r="B35" s="1" t="s">
        <v>33</v>
      </c>
      <c r="C35" s="1">
        <v>5020</v>
      </c>
      <c r="D35" s="1">
        <v>1500</v>
      </c>
      <c r="E35" s="1">
        <f>0.35*C35</f>
        <v>1757</v>
      </c>
      <c r="F35" s="1" t="s">
        <v>42</v>
      </c>
      <c r="G35" s="1">
        <v>700</v>
      </c>
      <c r="H35" s="1">
        <f>SUM(C35:G35)</f>
        <v>8977</v>
      </c>
    </row>
    <row r="36" spans="1:8" x14ac:dyDescent="0.25">
      <c r="A36" s="1">
        <v>35</v>
      </c>
      <c r="B36" s="1" t="s">
        <v>34</v>
      </c>
      <c r="C36" s="1">
        <v>5020</v>
      </c>
      <c r="D36" s="1">
        <v>1500</v>
      </c>
      <c r="E36" s="1">
        <f>0.35*C36</f>
        <v>1757</v>
      </c>
      <c r="F36" s="1" t="s">
        <v>42</v>
      </c>
      <c r="G36" s="1">
        <v>700</v>
      </c>
      <c r="H36" s="1">
        <f>SUM(C36:G36)</f>
        <v>8977</v>
      </c>
    </row>
    <row r="37" spans="1:8" x14ac:dyDescent="0.25">
      <c r="A37" s="1">
        <v>36</v>
      </c>
      <c r="B37" s="1" t="s">
        <v>38</v>
      </c>
      <c r="C37" s="1">
        <v>5000</v>
      </c>
      <c r="D37" s="1">
        <v>1500</v>
      </c>
      <c r="E37" s="1">
        <f>0.35*C37</f>
        <v>1750</v>
      </c>
      <c r="F37" s="1" t="s">
        <v>42</v>
      </c>
      <c r="G37" s="1">
        <v>700</v>
      </c>
      <c r="H37" s="1">
        <f>SUM(C37:G37)</f>
        <v>8950</v>
      </c>
    </row>
    <row r="38" spans="1:8" x14ac:dyDescent="0.25">
      <c r="A38" s="1">
        <v>37</v>
      </c>
      <c r="B38" s="1" t="s">
        <v>38</v>
      </c>
      <c r="C38" s="1">
        <v>5000</v>
      </c>
      <c r="D38" s="1">
        <v>1500</v>
      </c>
      <c r="E38" s="1">
        <f>0.35*C38</f>
        <v>1750</v>
      </c>
      <c r="F38" s="1" t="s">
        <v>42</v>
      </c>
      <c r="G38" s="1">
        <v>700</v>
      </c>
      <c r="H38" s="1">
        <f>SUM(C38:G38)</f>
        <v>8950</v>
      </c>
    </row>
    <row r="39" spans="1:8" x14ac:dyDescent="0.25">
      <c r="A39" s="1">
        <v>38</v>
      </c>
      <c r="B39" s="1" t="s">
        <v>34</v>
      </c>
      <c r="C39" s="1">
        <v>4465</v>
      </c>
      <c r="D39" s="1">
        <v>1500</v>
      </c>
      <c r="E39" s="1">
        <f>0.35*C39</f>
        <v>1562.75</v>
      </c>
      <c r="F39" s="1" t="s">
        <v>42</v>
      </c>
      <c r="G39" s="1">
        <v>700</v>
      </c>
      <c r="H39" s="1">
        <f>SUM(C39:G39)</f>
        <v>8227.75</v>
      </c>
    </row>
    <row r="40" spans="1:8" x14ac:dyDescent="0.25">
      <c r="A40" s="1">
        <v>39</v>
      </c>
      <c r="B40" s="1" t="s">
        <v>34</v>
      </c>
      <c r="C40" s="1">
        <v>4465</v>
      </c>
      <c r="D40" s="1">
        <v>1500</v>
      </c>
      <c r="E40" s="1">
        <f>0.35*C40</f>
        <v>1562.75</v>
      </c>
      <c r="F40" s="1" t="s">
        <v>42</v>
      </c>
      <c r="G40" s="1">
        <v>700</v>
      </c>
      <c r="H40" s="1">
        <f>SUM(C40:G40)</f>
        <v>8227.75</v>
      </c>
    </row>
    <row r="41" spans="1:8" x14ac:dyDescent="0.25">
      <c r="A41" s="1">
        <v>40</v>
      </c>
      <c r="B41" s="1" t="s">
        <v>35</v>
      </c>
      <c r="C41" s="1">
        <v>4465</v>
      </c>
      <c r="D41" s="1">
        <v>1500</v>
      </c>
      <c r="E41" s="1">
        <f>0.35*C41</f>
        <v>1562.75</v>
      </c>
      <c r="F41" s="1" t="s">
        <v>42</v>
      </c>
      <c r="G41" s="1">
        <v>700</v>
      </c>
      <c r="H41" s="1">
        <f>SUM(C41:G41)</f>
        <v>8227.75</v>
      </c>
    </row>
    <row r="42" spans="1:8" x14ac:dyDescent="0.25">
      <c r="A42" s="1">
        <v>41</v>
      </c>
      <c r="B42" s="1" t="s">
        <v>35</v>
      </c>
      <c r="C42" s="1">
        <v>4465</v>
      </c>
      <c r="D42" s="1">
        <v>1500</v>
      </c>
      <c r="E42" s="1">
        <f>0.35*C42</f>
        <v>1562.75</v>
      </c>
      <c r="F42" s="1" t="s">
        <v>42</v>
      </c>
      <c r="G42" s="1">
        <v>700</v>
      </c>
      <c r="H42" s="1">
        <f>SUM(C42:G42)</f>
        <v>8227.75</v>
      </c>
    </row>
    <row r="43" spans="1:8" x14ac:dyDescent="0.25">
      <c r="A43" s="1">
        <v>42</v>
      </c>
      <c r="B43" s="1" t="s">
        <v>34</v>
      </c>
      <c r="C43" s="1">
        <v>4465</v>
      </c>
      <c r="D43" s="1">
        <v>1500</v>
      </c>
      <c r="E43" s="1">
        <f>0.35*C43</f>
        <v>1562.75</v>
      </c>
      <c r="F43" s="1" t="s">
        <v>42</v>
      </c>
      <c r="G43" s="1">
        <v>700</v>
      </c>
      <c r="H43" s="1">
        <f>SUM(C43:G43)</f>
        <v>8227.75</v>
      </c>
    </row>
    <row r="44" spans="1:8" x14ac:dyDescent="0.25">
      <c r="A44" s="1">
        <v>43</v>
      </c>
      <c r="B44" s="1" t="s">
        <v>36</v>
      </c>
      <c r="C44" s="1">
        <v>4465</v>
      </c>
      <c r="D44" s="1">
        <v>1500</v>
      </c>
      <c r="E44" s="1">
        <f>0.35*C44</f>
        <v>1562.75</v>
      </c>
      <c r="F44" s="1" t="s">
        <v>42</v>
      </c>
      <c r="G44" s="1">
        <v>700</v>
      </c>
      <c r="H44" s="1">
        <f>SUM(C44:G44)</f>
        <v>8227.75</v>
      </c>
    </row>
    <row r="45" spans="1:8" x14ac:dyDescent="0.25">
      <c r="A45" s="1">
        <v>44</v>
      </c>
      <c r="B45" s="1" t="s">
        <v>37</v>
      </c>
      <c r="C45" s="1">
        <v>4465</v>
      </c>
      <c r="D45" s="1">
        <v>1500</v>
      </c>
      <c r="E45" s="1">
        <f>0.35*C45</f>
        <v>1562.75</v>
      </c>
      <c r="F45" s="1" t="s">
        <v>42</v>
      </c>
      <c r="G45" s="1">
        <v>700</v>
      </c>
      <c r="H45" s="1">
        <f>SUM(C45:G45)</f>
        <v>8227.75</v>
      </c>
    </row>
    <row r="46" spans="1:8" x14ac:dyDescent="0.25">
      <c r="A46" s="1">
        <v>45</v>
      </c>
      <c r="B46" s="1" t="s">
        <v>37</v>
      </c>
      <c r="C46" s="1">
        <v>4465</v>
      </c>
      <c r="D46" s="1">
        <v>1500</v>
      </c>
      <c r="E46" s="1">
        <f>0.35*C46</f>
        <v>1562.75</v>
      </c>
      <c r="F46" s="1" t="s">
        <v>42</v>
      </c>
      <c r="G46" s="1">
        <v>700</v>
      </c>
      <c r="H46" s="1">
        <f>SUM(C46:G46)</f>
        <v>8227.75</v>
      </c>
    </row>
    <row r="47" spans="1:8" x14ac:dyDescent="0.25">
      <c r="A47" s="1">
        <v>46</v>
      </c>
      <c r="B47" s="1" t="s">
        <v>37</v>
      </c>
      <c r="C47" s="1">
        <v>4465</v>
      </c>
      <c r="D47" s="1">
        <v>1500</v>
      </c>
      <c r="E47" s="1">
        <f>0.35*C47</f>
        <v>1562.75</v>
      </c>
      <c r="F47" s="1" t="s">
        <v>42</v>
      </c>
      <c r="G47" s="1">
        <v>700</v>
      </c>
      <c r="H47" s="1">
        <f>SUM(C47:G47)</f>
        <v>8227.75</v>
      </c>
    </row>
    <row r="48" spans="1:8" x14ac:dyDescent="0.25">
      <c r="A48" s="1">
        <v>47</v>
      </c>
      <c r="B48" s="1" t="s">
        <v>39</v>
      </c>
      <c r="C48" s="1">
        <v>3565</v>
      </c>
      <c r="D48" s="1">
        <v>1500</v>
      </c>
      <c r="E48" s="1">
        <f>0.35*C48</f>
        <v>1247.75</v>
      </c>
      <c r="F48" s="1" t="s">
        <v>42</v>
      </c>
      <c r="G48" s="1">
        <v>700</v>
      </c>
      <c r="H48" s="1">
        <f>SUM(C48:G48)</f>
        <v>7012.75</v>
      </c>
    </row>
    <row r="49" spans="1:8" x14ac:dyDescent="0.25">
      <c r="A49" s="1">
        <v>48</v>
      </c>
      <c r="B49" s="1" t="s">
        <v>39</v>
      </c>
      <c r="C49" s="1">
        <v>3565</v>
      </c>
      <c r="D49" s="1">
        <v>1500</v>
      </c>
      <c r="E49" s="1">
        <f>0.35*C49</f>
        <v>1247.75</v>
      </c>
      <c r="F49" s="1" t="s">
        <v>42</v>
      </c>
      <c r="G49" s="1">
        <v>700</v>
      </c>
      <c r="H49" s="1">
        <f>SUM(C49:G49)</f>
        <v>7012.75</v>
      </c>
    </row>
    <row r="50" spans="1:8" x14ac:dyDescent="0.25">
      <c r="A50" s="1">
        <v>49</v>
      </c>
      <c r="B50" s="1" t="s">
        <v>41</v>
      </c>
      <c r="C50" s="1">
        <v>4700</v>
      </c>
      <c r="D50" s="1">
        <v>1000</v>
      </c>
      <c r="E50" s="1" t="s">
        <v>42</v>
      </c>
      <c r="F50" s="1" t="s">
        <v>42</v>
      </c>
      <c r="G50" s="1">
        <v>1200</v>
      </c>
      <c r="H50" s="1">
        <f>SUM(C50:G50)</f>
        <v>6900</v>
      </c>
    </row>
    <row r="51" spans="1:8" x14ac:dyDescent="0.25">
      <c r="A51" s="1">
        <v>50</v>
      </c>
      <c r="B51" s="1" t="s">
        <v>41</v>
      </c>
      <c r="C51" s="1">
        <v>4100</v>
      </c>
      <c r="D51" s="1">
        <v>1000</v>
      </c>
      <c r="E51" s="1" t="s">
        <v>42</v>
      </c>
      <c r="F51" s="1" t="s">
        <v>42</v>
      </c>
      <c r="G51" s="1">
        <v>1200</v>
      </c>
      <c r="H51" s="1">
        <f>SUM(C51:G51)</f>
        <v>6300</v>
      </c>
    </row>
    <row r="52" spans="1:8" x14ac:dyDescent="0.25">
      <c r="A52" s="1">
        <v>51</v>
      </c>
      <c r="B52" s="1" t="s">
        <v>40</v>
      </c>
      <c r="C52" s="1">
        <v>3470</v>
      </c>
      <c r="D52" s="1">
        <v>1000</v>
      </c>
      <c r="E52" s="1" t="s">
        <v>42</v>
      </c>
      <c r="F52" s="1" t="s">
        <v>42</v>
      </c>
      <c r="G52" s="1">
        <v>1200</v>
      </c>
      <c r="H52" s="1">
        <f>SUM(C52:G52)</f>
        <v>5670</v>
      </c>
    </row>
    <row r="53" spans="1:8" x14ac:dyDescent="0.25">
      <c r="A53" s="1">
        <v>52</v>
      </c>
      <c r="B53" s="1" t="s">
        <v>41</v>
      </c>
      <c r="C53" s="1">
        <v>3100</v>
      </c>
      <c r="D53" s="1">
        <v>1000</v>
      </c>
      <c r="E53" s="1" t="s">
        <v>42</v>
      </c>
      <c r="F53" s="1" t="s">
        <v>42</v>
      </c>
      <c r="G53" s="1">
        <v>1200</v>
      </c>
      <c r="H53" s="1">
        <f>SUM(C53:G53)</f>
        <v>5300</v>
      </c>
    </row>
    <row r="54" spans="1:8" x14ac:dyDescent="0.25">
      <c r="A54" s="1">
        <v>53</v>
      </c>
      <c r="B54" s="1" t="s">
        <v>41</v>
      </c>
      <c r="C54" s="1">
        <v>3100</v>
      </c>
      <c r="D54" s="1">
        <v>1000</v>
      </c>
      <c r="E54" s="1" t="s">
        <v>42</v>
      </c>
      <c r="F54" s="1" t="s">
        <v>42</v>
      </c>
      <c r="G54" s="1">
        <v>1200</v>
      </c>
      <c r="H54" s="1">
        <f>SUM(C54:G54)</f>
        <v>5300</v>
      </c>
    </row>
    <row r="55" spans="1:8" x14ac:dyDescent="0.25">
      <c r="A55" s="1">
        <v>999</v>
      </c>
      <c r="B55" s="1" t="s">
        <v>43</v>
      </c>
      <c r="C55" s="1">
        <f>SUM(C2:C54)</f>
        <v>322745</v>
      </c>
      <c r="D55" s="1">
        <f t="shared" ref="D55:H55" si="0">SUM(D2:D54)</f>
        <v>99000</v>
      </c>
      <c r="E55" s="1">
        <f t="shared" si="0"/>
        <v>106496.25</v>
      </c>
      <c r="F55" s="1">
        <f t="shared" si="0"/>
        <v>41309</v>
      </c>
      <c r="G55" s="1">
        <f t="shared" si="0"/>
        <v>26700</v>
      </c>
      <c r="H55" s="1">
        <f t="shared" si="0"/>
        <v>596250.25</v>
      </c>
    </row>
  </sheetData>
  <sortState xmlns:xlrd2="http://schemas.microsoft.com/office/spreadsheetml/2017/richdata2" ref="A2:H54">
    <sortCondition descending="1" ref="H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Aimon Latheef</dc:creator>
  <cp:lastModifiedBy>Aimon Latheef</cp:lastModifiedBy>
  <dcterms:created xsi:type="dcterms:W3CDTF">2020-09-21T11:03:13Z</dcterms:created>
  <dcterms:modified xsi:type="dcterms:W3CDTF">2020-09-21T11:22:47Z</dcterms:modified>
</cp:coreProperties>
</file>