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y of Foreign Affairs\"/>
    </mc:Choice>
  </mc:AlternateContent>
  <xr:revisionPtr revIDLastSave="0" documentId="8_{52B4D713-EDAC-4F0E-85B4-5109F0998DA9}" xr6:coauthVersionLast="45" xr6:coauthVersionMax="45" xr10:uidLastSave="{00000000-0000-0000-0000-000000000000}"/>
  <bookViews>
    <workbookView xWindow="15000" yWindow="0" windowWidth="16185" windowHeight="15525" xr2:uid="{49CB9DF1-E861-485E-9FE9-CA88D7AA6C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D23" i="1"/>
  <c r="E23" i="1"/>
  <c r="F23" i="1"/>
  <c r="C23" i="1"/>
  <c r="D7" i="1"/>
  <c r="D8" i="1"/>
  <c r="D9" i="1"/>
  <c r="G9" i="1" s="1"/>
  <c r="D10" i="1"/>
  <c r="D11" i="1"/>
  <c r="G11" i="1" s="1"/>
  <c r="D12" i="1"/>
  <c r="G12" i="1" s="1"/>
  <c r="D13" i="1"/>
  <c r="D14" i="1"/>
  <c r="D15" i="1"/>
  <c r="G15" i="1" s="1"/>
  <c r="D16" i="1"/>
  <c r="G16" i="1" s="1"/>
  <c r="D17" i="1"/>
  <c r="G17" i="1" s="1"/>
  <c r="D18" i="1"/>
  <c r="G18" i="1" s="1"/>
  <c r="D19" i="1"/>
  <c r="D20" i="1"/>
  <c r="D21" i="1"/>
  <c r="D22" i="1"/>
  <c r="D6" i="1"/>
  <c r="G6" i="1" s="1"/>
  <c r="D4" i="1"/>
  <c r="D3" i="1"/>
  <c r="G3" i="1"/>
  <c r="G4" i="1"/>
  <c r="G5" i="1"/>
  <c r="G7" i="1"/>
  <c r="G8" i="1"/>
  <c r="G10" i="1"/>
  <c r="G13" i="1"/>
  <c r="G14" i="1"/>
  <c r="G19" i="1"/>
  <c r="G20" i="1"/>
  <c r="G21" i="1"/>
  <c r="G22" i="1"/>
  <c r="G2" i="1"/>
</calcChain>
</file>

<file path=xl/sharedStrings.xml><?xml version="1.0" encoding="utf-8"?>
<sst xmlns="http://schemas.openxmlformats.org/spreadsheetml/2006/main" count="30" uniqueCount="25">
  <si>
    <t>No.</t>
  </si>
  <si>
    <t>Title</t>
  </si>
  <si>
    <t>Basic Salary</t>
  </si>
  <si>
    <t>Foreign Service Allowance</t>
  </si>
  <si>
    <t>Service Allowance</t>
  </si>
  <si>
    <t>Phone Allowance</t>
  </si>
  <si>
    <t>Pay Out</t>
  </si>
  <si>
    <t>Permanent Secretary</t>
  </si>
  <si>
    <t>Director General</t>
  </si>
  <si>
    <t>Director</t>
  </si>
  <si>
    <t>Assistant Director</t>
  </si>
  <si>
    <t>Legal Officer</t>
  </si>
  <si>
    <t>Senior Desk Officer</t>
  </si>
  <si>
    <t>Desk Officer</t>
  </si>
  <si>
    <t>Senior Administrative Officer</t>
  </si>
  <si>
    <t>Human Resource Officer</t>
  </si>
  <si>
    <t>Administrative Officer</t>
  </si>
  <si>
    <t>Procurement Officer</t>
  </si>
  <si>
    <t>Assistant Budget Officer</t>
  </si>
  <si>
    <t>Assistant Computer Programmer</t>
  </si>
  <si>
    <t>Office Assistant</t>
  </si>
  <si>
    <t>Senior Driver</t>
  </si>
  <si>
    <t>Masakkathu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</si>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</sst>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1" xfId="1" applyNumberFormat="1" applyFont="1" applyBorder="1"/>
    <xf numFmtId="165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8B93-C36B-41C1-AE8E-9BEDB0FA08D6}">
  <dimension ref="A1:G23"/>
  <sheetViews>
    <sheetView tabSelected="1" workbookViewId="0">
      <selection activeCell="D24" sqref="D24"/>
    </sheetView>
  </sheetViews>
  <sheetFormatPr defaultRowHeight="15" x14ac:dyDescent="0.25"/>
  <cols>
    <col min="1" max="1" width="8" bestFit="1" customWidth="1"/>
    <col min="2" max="2" width="30.42578125" bestFit="1" customWidth="1"/>
    <col min="3" max="3" width="11.5703125" bestFit="1" customWidth="1"/>
    <col min="4" max="4" width="24.85546875" bestFit="1" customWidth="1"/>
    <col min="5" max="5" width="17.5703125" bestFit="1" customWidth="1"/>
    <col min="6" max="6" width="16.7109375" bestFit="1" customWidth="1"/>
    <col min="7" max="7" width="11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1</v>
      </c>
      <c r="B2" s="1" t="s">
        <v>7</v>
      </c>
      <c r="C2" s="1">
        <v>20500</v>
      </c>
      <c r="D2" s="1" t="s">
        <v>23</v>
      </c>
      <c r="E2" s="1">
        <v>15000</v>
      </c>
      <c r="F2" s="1">
        <v>1000</v>
      </c>
      <c r="G2" s="1">
        <f>SUM(C2:F2)</f>
        <v>36500</v>
      </c>
    </row>
    <row r="3" spans="1:7" x14ac:dyDescent="0.25">
      <c r="A3" s="1">
        <v>2</v>
      </c>
      <c r="B3" s="1" t="s">
        <v>8</v>
      </c>
      <c r="C3" s="1">
        <v>13890</v>
      </c>
      <c r="D3" s="1">
        <f>0.35*C3</f>
        <v>4861.5</v>
      </c>
      <c r="E3" s="1">
        <v>2000</v>
      </c>
      <c r="F3" s="1">
        <v>500</v>
      </c>
      <c r="G3" s="1">
        <f t="shared" ref="G3:G22" si="0">SUM(C3:F3)</f>
        <v>21251.5</v>
      </c>
    </row>
    <row r="4" spans="1:7" x14ac:dyDescent="0.25">
      <c r="A4" s="1">
        <v>3</v>
      </c>
      <c r="B4" s="1" t="s">
        <v>8</v>
      </c>
      <c r="C4" s="1">
        <v>13890</v>
      </c>
      <c r="D4" s="1">
        <f>0.35*C4</f>
        <v>4861.5</v>
      </c>
      <c r="E4" s="1">
        <v>2000</v>
      </c>
      <c r="F4" s="1">
        <v>500</v>
      </c>
      <c r="G4" s="1">
        <f t="shared" si="0"/>
        <v>21251.5</v>
      </c>
    </row>
    <row r="5" spans="1:7" x14ac:dyDescent="0.25">
      <c r="A5" s="1">
        <v>4</v>
      </c>
      <c r="B5" s="1" t="s">
        <v>9</v>
      </c>
      <c r="C5" s="1">
        <v>8835</v>
      </c>
      <c r="D5" s="1"/>
      <c r="E5" s="1">
        <v>2000</v>
      </c>
      <c r="F5" s="1">
        <v>500</v>
      </c>
      <c r="G5" s="1">
        <f t="shared" si="0"/>
        <v>11335</v>
      </c>
    </row>
    <row r="6" spans="1:7" x14ac:dyDescent="0.25">
      <c r="A6" s="1">
        <v>5</v>
      </c>
      <c r="B6" s="1" t="s">
        <v>10</v>
      </c>
      <c r="C6" s="1">
        <v>7035</v>
      </c>
      <c r="D6" s="1">
        <f>0.35*C6</f>
        <v>2462.25</v>
      </c>
      <c r="E6" s="1">
        <v>2000</v>
      </c>
      <c r="F6" s="1">
        <v>350</v>
      </c>
      <c r="G6" s="1">
        <f t="shared" si="0"/>
        <v>11847.25</v>
      </c>
    </row>
    <row r="7" spans="1:7" x14ac:dyDescent="0.25">
      <c r="A7" s="1">
        <v>6</v>
      </c>
      <c r="B7" s="1" t="s">
        <v>11</v>
      </c>
      <c r="C7" s="1">
        <v>10020</v>
      </c>
      <c r="D7" s="1">
        <f t="shared" ref="D7:D22" si="1">0.35*C7</f>
        <v>3507</v>
      </c>
      <c r="E7" s="1">
        <v>3600</v>
      </c>
      <c r="F7" s="1">
        <v>350</v>
      </c>
      <c r="G7" s="1">
        <f t="shared" si="0"/>
        <v>17477</v>
      </c>
    </row>
    <row r="8" spans="1:7" x14ac:dyDescent="0.25">
      <c r="A8" s="1">
        <v>7</v>
      </c>
      <c r="B8" s="1" t="s">
        <v>12</v>
      </c>
      <c r="C8" s="1">
        <v>6295</v>
      </c>
      <c r="D8" s="1">
        <f t="shared" si="1"/>
        <v>2203.25</v>
      </c>
      <c r="E8" s="1">
        <v>2000</v>
      </c>
      <c r="F8" s="1">
        <v>350</v>
      </c>
      <c r="G8" s="1">
        <f t="shared" si="0"/>
        <v>10848.25</v>
      </c>
    </row>
    <row r="9" spans="1:7" x14ac:dyDescent="0.25">
      <c r="A9" s="1">
        <v>8</v>
      </c>
      <c r="B9" s="1" t="s">
        <v>13</v>
      </c>
      <c r="C9" s="1">
        <v>6295</v>
      </c>
      <c r="D9" s="1">
        <f t="shared" si="1"/>
        <v>2203.25</v>
      </c>
      <c r="E9" s="1">
        <v>2000</v>
      </c>
      <c r="F9" s="1">
        <v>350</v>
      </c>
      <c r="G9" s="1">
        <f t="shared" si="0"/>
        <v>10848.25</v>
      </c>
    </row>
    <row r="10" spans="1:7" x14ac:dyDescent="0.25">
      <c r="A10" s="1">
        <v>9</v>
      </c>
      <c r="B10" s="1" t="s">
        <v>14</v>
      </c>
      <c r="C10" s="1">
        <v>6295</v>
      </c>
      <c r="D10" s="1">
        <f t="shared" si="1"/>
        <v>2203.25</v>
      </c>
      <c r="E10" s="1">
        <v>2000</v>
      </c>
      <c r="F10" s="1">
        <v>350</v>
      </c>
      <c r="G10" s="1">
        <f t="shared" si="0"/>
        <v>10848.25</v>
      </c>
    </row>
    <row r="11" spans="1:7" x14ac:dyDescent="0.25">
      <c r="A11" s="1">
        <v>10</v>
      </c>
      <c r="B11" s="1" t="s">
        <v>15</v>
      </c>
      <c r="C11" s="1">
        <v>6295</v>
      </c>
      <c r="D11" s="1">
        <f t="shared" si="1"/>
        <v>2203.25</v>
      </c>
      <c r="E11" s="1">
        <v>2000</v>
      </c>
      <c r="F11" s="1">
        <v>350</v>
      </c>
      <c r="G11" s="1">
        <f t="shared" si="0"/>
        <v>10848.25</v>
      </c>
    </row>
    <row r="12" spans="1:7" x14ac:dyDescent="0.25">
      <c r="A12" s="1">
        <v>11</v>
      </c>
      <c r="B12" s="1" t="s">
        <v>12</v>
      </c>
      <c r="C12" s="1">
        <v>5610</v>
      </c>
      <c r="D12" s="1">
        <f t="shared" si="1"/>
        <v>1963.4999999999998</v>
      </c>
      <c r="E12" s="1">
        <v>2000</v>
      </c>
      <c r="F12" s="1">
        <v>350</v>
      </c>
      <c r="G12" s="1">
        <f t="shared" si="0"/>
        <v>9923.5</v>
      </c>
    </row>
    <row r="13" spans="1:7" x14ac:dyDescent="0.25">
      <c r="A13" s="1">
        <v>12</v>
      </c>
      <c r="B13" s="1" t="s">
        <v>16</v>
      </c>
      <c r="C13" s="1">
        <v>4465</v>
      </c>
      <c r="D13" s="1">
        <f t="shared" si="1"/>
        <v>1562.75</v>
      </c>
      <c r="E13" s="1">
        <v>1500</v>
      </c>
      <c r="F13" s="1">
        <v>250</v>
      </c>
      <c r="G13" s="1">
        <f t="shared" si="0"/>
        <v>7777.75</v>
      </c>
    </row>
    <row r="14" spans="1:7" x14ac:dyDescent="0.25">
      <c r="A14" s="1">
        <v>13</v>
      </c>
      <c r="B14" s="1" t="s">
        <v>16</v>
      </c>
      <c r="C14" s="1">
        <v>5020</v>
      </c>
      <c r="D14" s="1">
        <f t="shared" si="1"/>
        <v>1757</v>
      </c>
      <c r="E14" s="1">
        <v>1500</v>
      </c>
      <c r="F14" s="1">
        <v>250</v>
      </c>
      <c r="G14" s="1">
        <f t="shared" si="0"/>
        <v>8527</v>
      </c>
    </row>
    <row r="15" spans="1:7" x14ac:dyDescent="0.25">
      <c r="A15" s="1">
        <v>14</v>
      </c>
      <c r="B15" s="1" t="s">
        <v>17</v>
      </c>
      <c r="C15" s="1">
        <v>5610</v>
      </c>
      <c r="D15" s="1">
        <f t="shared" si="1"/>
        <v>1963.4999999999998</v>
      </c>
      <c r="E15" s="1">
        <v>2000</v>
      </c>
      <c r="F15" s="1">
        <v>350</v>
      </c>
      <c r="G15" s="1">
        <f t="shared" si="0"/>
        <v>9923.5</v>
      </c>
    </row>
    <row r="16" spans="1:7" x14ac:dyDescent="0.25">
      <c r="A16" s="1">
        <v>15</v>
      </c>
      <c r="B16" s="1" t="s">
        <v>13</v>
      </c>
      <c r="C16" s="1">
        <v>5020</v>
      </c>
      <c r="D16" s="1">
        <f t="shared" si="1"/>
        <v>1757</v>
      </c>
      <c r="E16" s="1">
        <v>1500</v>
      </c>
      <c r="F16" s="1">
        <v>250</v>
      </c>
      <c r="G16" s="1">
        <f t="shared" si="0"/>
        <v>8527</v>
      </c>
    </row>
    <row r="17" spans="1:7" x14ac:dyDescent="0.25">
      <c r="A17" s="1">
        <v>16</v>
      </c>
      <c r="B17" s="1" t="s">
        <v>13</v>
      </c>
      <c r="C17" s="1">
        <v>4465</v>
      </c>
      <c r="D17" s="1">
        <f t="shared" si="1"/>
        <v>1562.75</v>
      </c>
      <c r="E17" s="1">
        <v>1500</v>
      </c>
      <c r="F17" s="1">
        <v>250</v>
      </c>
      <c r="G17" s="1">
        <f t="shared" si="0"/>
        <v>7777.75</v>
      </c>
    </row>
    <row r="18" spans="1:7" x14ac:dyDescent="0.25">
      <c r="A18" s="1">
        <v>17</v>
      </c>
      <c r="B18" s="1" t="s">
        <v>18</v>
      </c>
      <c r="C18" s="1">
        <v>4465</v>
      </c>
      <c r="D18" s="1">
        <f t="shared" si="1"/>
        <v>1562.75</v>
      </c>
      <c r="E18" s="1">
        <v>1500</v>
      </c>
      <c r="F18" s="1">
        <v>250</v>
      </c>
      <c r="G18" s="1">
        <f t="shared" si="0"/>
        <v>7777.75</v>
      </c>
    </row>
    <row r="19" spans="1:7" x14ac:dyDescent="0.25">
      <c r="A19" s="1">
        <v>18</v>
      </c>
      <c r="B19" s="1" t="s">
        <v>19</v>
      </c>
      <c r="C19" s="1">
        <v>4465</v>
      </c>
      <c r="D19" s="1">
        <f t="shared" si="1"/>
        <v>1562.75</v>
      </c>
      <c r="E19" s="1">
        <v>1500</v>
      </c>
      <c r="F19" s="1">
        <v>250</v>
      </c>
      <c r="G19" s="1">
        <f t="shared" si="0"/>
        <v>7777.75</v>
      </c>
    </row>
    <row r="20" spans="1:7" x14ac:dyDescent="0.25">
      <c r="A20" s="1">
        <v>19</v>
      </c>
      <c r="B20" s="1" t="s">
        <v>20</v>
      </c>
      <c r="C20" s="1">
        <v>3470</v>
      </c>
      <c r="D20" s="1">
        <f t="shared" si="1"/>
        <v>1214.5</v>
      </c>
      <c r="E20" s="1">
        <v>1000</v>
      </c>
      <c r="F20" s="1">
        <v>250</v>
      </c>
      <c r="G20" s="1">
        <f t="shared" si="0"/>
        <v>5934.5</v>
      </c>
    </row>
    <row r="21" spans="1:7" x14ac:dyDescent="0.25">
      <c r="A21" s="1">
        <v>20</v>
      </c>
      <c r="B21" s="1" t="s">
        <v>21</v>
      </c>
      <c r="C21" s="1">
        <v>3875</v>
      </c>
      <c r="D21" s="1">
        <f t="shared" si="1"/>
        <v>1356.25</v>
      </c>
      <c r="E21" s="1">
        <v>1000</v>
      </c>
      <c r="F21" s="1">
        <v>250</v>
      </c>
      <c r="G21" s="1">
        <f>SUM(C21:F21)</f>
        <v>6481.25</v>
      </c>
    </row>
    <row r="22" spans="1:7" x14ac:dyDescent="0.25">
      <c r="A22" s="1">
        <v>21</v>
      </c>
      <c r="B22" s="1" t="s">
        <v>22</v>
      </c>
      <c r="C22" s="1">
        <v>3470</v>
      </c>
      <c r="D22" s="1">
        <f t="shared" si="1"/>
        <v>1214.5</v>
      </c>
      <c r="E22" s="1">
        <v>1000</v>
      </c>
      <c r="F22" s="1">
        <v>250</v>
      </c>
      <c r="G22" s="1">
        <f t="shared" si="0"/>
        <v>5934.5</v>
      </c>
    </row>
    <row r="23" spans="1:7" x14ac:dyDescent="0.25">
      <c r="A23" s="2">
        <v>999</v>
      </c>
      <c r="B23" s="2" t="s">
        <v>24</v>
      </c>
      <c r="C23" s="1">
        <f>SUM(C2:C22)</f>
        <v>149285</v>
      </c>
      <c r="D23" s="1">
        <f t="shared" ref="D23:F23" si="2">SUM(D2:D22)</f>
        <v>41982.5</v>
      </c>
      <c r="E23" s="1">
        <f t="shared" si="2"/>
        <v>50600</v>
      </c>
      <c r="F23" s="1">
        <f t="shared" si="2"/>
        <v>7550</v>
      </c>
      <c r="G23" s="1">
        <f>SUM(G2:G22)</f>
        <v>249417.5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2020-10-02T13:14:08Z</dcterms:created>
  <dcterms:modified xsi:type="dcterms:W3CDTF">2020-10-02T13:21:55Z</dcterms:modified>
</cp:coreProperties>
</file>